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I9" i="3"/>
  <c r="E9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F5" i="3"/>
  <c r="F9" i="3" s="1"/>
  <c r="F11" i="3" s="1"/>
  <c r="E5" i="3"/>
  <c r="O10" i="3" l="1"/>
  <c r="G11" i="3"/>
  <c r="M10" i="3"/>
  <c r="E11" i="3"/>
  <c r="L11" i="3" s="1"/>
  <c r="I11" i="3"/>
  <c r="N11" i="3"/>
  <c r="N10" i="3"/>
  <c r="L10" i="3"/>
  <c r="O11" i="3"/>
  <c r="M11" i="3" l="1"/>
  <c r="G9" i="2" l="1"/>
  <c r="G12" i="2" s="1"/>
  <c r="E9" i="2"/>
  <c r="E12" i="2" s="1"/>
  <c r="T6" i="2"/>
  <c r="S6" i="2"/>
  <c r="R6" i="2"/>
  <c r="P6" i="2"/>
  <c r="O6" i="2"/>
  <c r="N6" i="2"/>
  <c r="L6" i="2"/>
  <c r="K6" i="2"/>
  <c r="J6" i="2"/>
  <c r="G6" i="2"/>
  <c r="F6" i="2"/>
  <c r="F9" i="2" s="1"/>
  <c r="E6" i="2"/>
  <c r="H5" i="2"/>
  <c r="F12" i="2" l="1"/>
  <c r="H12" i="2" s="1"/>
  <c r="H9" i="2"/>
  <c r="H6" i="2"/>
</calcChain>
</file>

<file path=xl/sharedStrings.xml><?xml version="1.0" encoding="utf-8"?>
<sst xmlns="http://schemas.openxmlformats.org/spreadsheetml/2006/main" count="157" uniqueCount="71">
  <si>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</si>
  <si>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</si>
  <si>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</si>
  <si>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</si>
  <si>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</si>
  <si>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</si>
  <si>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</si>
  <si>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</si>
  <si>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</si>
  <si>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</si>
  <si>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</si>
  <si>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</si>
  <si>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</si>
  <si>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</si>
  <si>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</si>
  <si>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</si>
  <si>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</si>
  <si>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</si>
  <si>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</si>
  <si>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</si>
  <si>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</si>
  <si>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25 v   7 kk   3 pv</t>
  </si>
  <si>
    <t>25 v   6 kk 26 pv</t>
  </si>
  <si>
    <t>Martti Pomell</t>
  </si>
  <si>
    <t>11.</t>
  </si>
  <si>
    <t>JoKo</t>
  </si>
  <si>
    <t>3.  ottelu</t>
  </si>
  <si>
    <t>02.05. 1976  ViVe - JoKo  8-1</t>
  </si>
  <si>
    <t>09.05. 1976  JoKo - SMJ  7-3</t>
  </si>
  <si>
    <t>16.05. 1976  KPL - JoKo  10-5</t>
  </si>
  <si>
    <t>Seurat</t>
  </si>
  <si>
    <t>JoKo = Jokioisten Koetus  (1902)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</si>
  <si>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</si>
  <si>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</si>
  <si>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</si>
  <si>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</si>
  <si>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</si>
  <si>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</si>
  <si>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</si>
  <si>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</si>
  <si>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</si>
  <si>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</si>
  <si>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</si>
  <si>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</si>
  <si>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</si>
  <si>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</si>
  <si>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</si>
  <si>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</si>
  <si>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</si>
  <si>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</si>
  <si>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Lyöty </t>
  </si>
  <si>
    <t xml:space="preserve">Tuotu </t>
  </si>
  <si>
    <t>1.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</si>
  <si>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</si>
  <si>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</si>
  <si>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</si>
  <si>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</si>
  <si>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</si>
  <si>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</si>
  <si>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</si>
  <si>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</si>
  <si>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</si>
  <si>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</si>
  <si>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</si>
  <si>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</si>
  <si>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</si>
  <si>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</si>
  <si>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</si>
  <si>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</si>
  <si>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3.</t>
  </si>
  <si>
    <t>19.10.1943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</si>
</sst>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5" borderId="2" xfId="0" applyFont="1" applyFill="1" applyBorder="1" applyAlignment="1"/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4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1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6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5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3" borderId="1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2" fillId="2" borderId="0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8" borderId="13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3" fillId="4" borderId="5" xfId="0" applyFont="1" applyFill="1" applyBorder="1"/>
    <xf numFmtId="16" fontId="1" fillId="4" borderId="5" xfId="0" applyNumberFormat="1" applyFont="1" applyFill="1" applyBorder="1"/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4.7109375" style="36" customWidth="1"/>
    <col min="16" max="16" width="115.28515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70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119">
        <v>1975</v>
      </c>
      <c r="C4" s="119" t="s">
        <v>52</v>
      </c>
      <c r="D4" s="120" t="s">
        <v>25</v>
      </c>
      <c r="E4" s="119"/>
      <c r="F4" s="123" t="s">
        <v>53</v>
      </c>
      <c r="G4" s="122"/>
      <c r="H4" s="121"/>
      <c r="I4" s="119"/>
      <c r="J4" s="119"/>
      <c r="K4" s="121"/>
      <c r="L4" s="121"/>
      <c r="M4" s="122"/>
      <c r="N4" s="119"/>
      <c r="O4" s="16"/>
      <c r="P4" s="20"/>
    </row>
    <row r="5" spans="1:16" s="21" customFormat="1" ht="15" customHeight="1" x14ac:dyDescent="0.2">
      <c r="A5" s="1"/>
      <c r="B5" s="22">
        <v>1976</v>
      </c>
      <c r="C5" s="22" t="s">
        <v>24</v>
      </c>
      <c r="D5" s="2" t="s">
        <v>25</v>
      </c>
      <c r="E5" s="22">
        <v>20</v>
      </c>
      <c r="F5" s="22">
        <v>0</v>
      </c>
      <c r="G5" s="22">
        <v>5</v>
      </c>
      <c r="H5" s="22">
        <v>12</v>
      </c>
      <c r="I5" s="22"/>
      <c r="J5" s="22"/>
      <c r="K5" s="23"/>
      <c r="L5" s="23"/>
      <c r="M5" s="24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v>20</v>
      </c>
      <c r="F6" s="17">
        <v>0</v>
      </c>
      <c r="G6" s="17">
        <v>5</v>
      </c>
      <c r="H6" s="17">
        <v>12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6"/>
      <c r="P6" s="20"/>
    </row>
    <row r="7" spans="1:16" s="21" customFormat="1" ht="15" customHeight="1" x14ac:dyDescent="0.2">
      <c r="A7" s="1"/>
      <c r="B7" s="2" t="s">
        <v>2</v>
      </c>
      <c r="C7" s="24"/>
      <c r="D7" s="25">
        <v>35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29"/>
      <c r="G9" s="29"/>
      <c r="H9" s="29"/>
      <c r="I9" s="29"/>
      <c r="J9" s="29"/>
      <c r="K9" s="29"/>
      <c r="L9" s="29"/>
      <c r="M9" s="29"/>
      <c r="N9" s="29"/>
      <c r="O9" s="30"/>
      <c r="P9" s="20"/>
    </row>
    <row r="10" spans="1:16" s="21" customFormat="1" ht="15" customHeight="1" x14ac:dyDescent="0.2">
      <c r="A10" s="1"/>
      <c r="B10" s="150" t="s">
        <v>10</v>
      </c>
      <c r="C10" s="165"/>
      <c r="D10" s="166" t="s">
        <v>27</v>
      </c>
      <c r="E10" s="151"/>
      <c r="F10" s="151"/>
      <c r="G10" s="151"/>
      <c r="H10" s="151"/>
      <c r="I10" s="167" t="s">
        <v>13</v>
      </c>
      <c r="J10" s="167"/>
      <c r="K10" s="168" t="s">
        <v>22</v>
      </c>
      <c r="L10" s="167"/>
      <c r="M10" s="167"/>
      <c r="N10" s="167"/>
      <c r="O10" s="169"/>
      <c r="P10" s="20"/>
    </row>
    <row r="11" spans="1:16" s="21" customFormat="1" ht="15" customHeight="1" x14ac:dyDescent="0.2">
      <c r="A11" s="1"/>
      <c r="B11" s="170" t="s">
        <v>50</v>
      </c>
      <c r="C11" s="171"/>
      <c r="D11" s="172" t="s">
        <v>28</v>
      </c>
      <c r="E11" s="172"/>
      <c r="F11" s="172"/>
      <c r="G11" s="172"/>
      <c r="H11" s="172"/>
      <c r="I11" s="173" t="s">
        <v>20</v>
      </c>
      <c r="J11" s="173"/>
      <c r="K11" s="174" t="s">
        <v>21</v>
      </c>
      <c r="L11" s="173"/>
      <c r="M11" s="173"/>
      <c r="N11" s="173"/>
      <c r="O11" s="175"/>
      <c r="P11" s="20"/>
    </row>
    <row r="12" spans="1:16" ht="15" customHeight="1" x14ac:dyDescent="0.2">
      <c r="B12" s="170" t="s">
        <v>51</v>
      </c>
      <c r="C12" s="171"/>
      <c r="D12" s="172" t="s">
        <v>29</v>
      </c>
      <c r="E12" s="172"/>
      <c r="F12" s="172"/>
      <c r="G12" s="172"/>
      <c r="H12" s="172"/>
      <c r="I12" s="173" t="s">
        <v>26</v>
      </c>
      <c r="J12" s="173"/>
      <c r="K12" s="174" t="s">
        <v>21</v>
      </c>
      <c r="L12" s="173"/>
      <c r="M12" s="173"/>
      <c r="N12" s="173"/>
      <c r="O12" s="175"/>
      <c r="P12" s="8"/>
    </row>
    <row r="13" spans="1:16" s="21" customFormat="1" ht="15" customHeight="1" x14ac:dyDescent="0.2">
      <c r="A13" s="1"/>
      <c r="B13" s="176" t="s">
        <v>11</v>
      </c>
      <c r="C13" s="177"/>
      <c r="D13" s="177"/>
      <c r="E13" s="178"/>
      <c r="F13" s="178"/>
      <c r="G13" s="178"/>
      <c r="H13" s="178"/>
      <c r="I13" s="178"/>
      <c r="J13" s="178"/>
      <c r="K13" s="178"/>
      <c r="L13" s="179"/>
      <c r="M13" s="179"/>
      <c r="N13" s="179"/>
      <c r="O13" s="180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31"/>
      <c r="P14" s="20"/>
    </row>
    <row r="15" spans="1:16" ht="15" customHeight="1" x14ac:dyDescent="0.2">
      <c r="B15" s="1" t="s">
        <v>30</v>
      </c>
      <c r="C15" s="1"/>
      <c r="D15" s="1" t="s">
        <v>31</v>
      </c>
      <c r="E15" s="1"/>
      <c r="F15" s="1"/>
      <c r="G15" s="1"/>
      <c r="H15" s="1"/>
      <c r="I15" s="1"/>
      <c r="J15" s="1"/>
      <c r="K15" s="1"/>
      <c r="L15" s="1"/>
      <c r="M15" s="1"/>
      <c r="N15" s="32"/>
      <c r="O15" s="27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O16" s="27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27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3"/>
      <c r="O18" s="27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3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23</v>
      </c>
      <c r="C1" s="3"/>
      <c r="D1" s="4"/>
      <c r="E1" s="5" t="s">
        <v>70</v>
      </c>
      <c r="F1" s="124"/>
      <c r="G1" s="125"/>
      <c r="H1" s="12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125"/>
      <c r="AD1" s="12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26" t="s">
        <v>54</v>
      </c>
      <c r="C2" s="127"/>
      <c r="D2" s="128"/>
      <c r="E2" s="13" t="s">
        <v>18</v>
      </c>
      <c r="F2" s="14"/>
      <c r="G2" s="14"/>
      <c r="H2" s="14"/>
      <c r="I2" s="129"/>
      <c r="J2" s="15"/>
      <c r="K2" s="130"/>
      <c r="L2" s="19" t="s">
        <v>55</v>
      </c>
      <c r="M2" s="14"/>
      <c r="N2" s="14"/>
      <c r="O2" s="131"/>
      <c r="P2" s="132"/>
      <c r="Q2" s="19" t="s">
        <v>56</v>
      </c>
      <c r="R2" s="14"/>
      <c r="S2" s="14"/>
      <c r="T2" s="14"/>
      <c r="U2" s="129"/>
      <c r="V2" s="131"/>
      <c r="W2" s="132"/>
      <c r="X2" s="133" t="s">
        <v>57</v>
      </c>
      <c r="Y2" s="134"/>
      <c r="Z2" s="135"/>
      <c r="AA2" s="13" t="s">
        <v>18</v>
      </c>
      <c r="AB2" s="14"/>
      <c r="AC2" s="14"/>
      <c r="AD2" s="14"/>
      <c r="AE2" s="129"/>
      <c r="AF2" s="15"/>
      <c r="AG2" s="130"/>
      <c r="AH2" s="19" t="s">
        <v>58</v>
      </c>
      <c r="AI2" s="14"/>
      <c r="AJ2" s="14"/>
      <c r="AK2" s="131"/>
      <c r="AL2" s="132"/>
      <c r="AM2" s="19" t="s">
        <v>56</v>
      </c>
      <c r="AN2" s="14"/>
      <c r="AO2" s="14"/>
      <c r="AP2" s="14"/>
      <c r="AQ2" s="129"/>
      <c r="AR2" s="131"/>
      <c r="AS2" s="136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59</v>
      </c>
      <c r="J3" s="17" t="s">
        <v>60</v>
      </c>
      <c r="K3" s="136"/>
      <c r="L3" s="17" t="s">
        <v>5</v>
      </c>
      <c r="M3" s="17" t="s">
        <v>6</v>
      </c>
      <c r="N3" s="17" t="s">
        <v>61</v>
      </c>
      <c r="O3" s="17" t="s">
        <v>59</v>
      </c>
      <c r="P3" s="27"/>
      <c r="Q3" s="17" t="s">
        <v>3</v>
      </c>
      <c r="R3" s="17" t="s">
        <v>8</v>
      </c>
      <c r="S3" s="15" t="s">
        <v>5</v>
      </c>
      <c r="T3" s="17" t="s">
        <v>6</v>
      </c>
      <c r="U3" s="17" t="s">
        <v>59</v>
      </c>
      <c r="V3" s="17" t="s">
        <v>60</v>
      </c>
      <c r="W3" s="136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59</v>
      </c>
      <c r="AF3" s="17" t="s">
        <v>60</v>
      </c>
      <c r="AG3" s="136"/>
      <c r="AH3" s="17" t="s">
        <v>5</v>
      </c>
      <c r="AI3" s="17" t="s">
        <v>6</v>
      </c>
      <c r="AJ3" s="17" t="s">
        <v>61</v>
      </c>
      <c r="AK3" s="17" t="s">
        <v>59</v>
      </c>
      <c r="AL3" s="27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59</v>
      </c>
      <c r="AR3" s="17" t="s">
        <v>60</v>
      </c>
      <c r="AS3" s="136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4"/>
      <c r="D4" s="2"/>
      <c r="E4" s="22"/>
      <c r="F4" s="22"/>
      <c r="G4" s="22"/>
      <c r="H4" s="23"/>
      <c r="I4" s="22"/>
      <c r="J4" s="137"/>
      <c r="K4" s="28"/>
      <c r="L4" s="138"/>
      <c r="M4" s="17"/>
      <c r="N4" s="17"/>
      <c r="O4" s="17"/>
      <c r="P4" s="27"/>
      <c r="Q4" s="22"/>
      <c r="R4" s="22"/>
      <c r="S4" s="23"/>
      <c r="T4" s="22"/>
      <c r="U4" s="22"/>
      <c r="V4" s="139"/>
      <c r="W4" s="28"/>
      <c r="X4" s="22">
        <v>1975</v>
      </c>
      <c r="Y4" s="22" t="s">
        <v>52</v>
      </c>
      <c r="Z4" s="118" t="s">
        <v>25</v>
      </c>
      <c r="AA4" s="22">
        <v>18</v>
      </c>
      <c r="AB4" s="22">
        <v>0</v>
      </c>
      <c r="AC4" s="22">
        <v>12</v>
      </c>
      <c r="AD4" s="22">
        <v>30</v>
      </c>
      <c r="AE4" s="22"/>
      <c r="AF4" s="164"/>
      <c r="AG4" s="27"/>
      <c r="AH4" s="17"/>
      <c r="AI4" s="22" t="s">
        <v>69</v>
      </c>
      <c r="AJ4" s="17"/>
      <c r="AK4" s="17"/>
      <c r="AL4" s="27"/>
      <c r="AM4" s="22"/>
      <c r="AN4" s="22"/>
      <c r="AO4" s="22"/>
      <c r="AP4" s="22"/>
      <c r="AQ4" s="22"/>
      <c r="AR4" s="140"/>
      <c r="AS4" s="14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142" t="s">
        <v>62</v>
      </c>
      <c r="C5" s="143"/>
      <c r="D5" s="144"/>
      <c r="E5" s="145">
        <f>SUM(E4:E4)</f>
        <v>0</v>
      </c>
      <c r="F5" s="145">
        <f>SUM(F4:F4)</f>
        <v>0</v>
      </c>
      <c r="G5" s="145">
        <f>SUM(G4:G4)</f>
        <v>0</v>
      </c>
      <c r="H5" s="145">
        <f>SUM(H4:H4)</f>
        <v>0</v>
      </c>
      <c r="I5" s="145">
        <f>SUM(I4:I4)</f>
        <v>0</v>
      </c>
      <c r="J5" s="146">
        <v>0</v>
      </c>
      <c r="K5" s="130">
        <f>SUM(K4:K4)</f>
        <v>0</v>
      </c>
      <c r="L5" s="19"/>
      <c r="M5" s="129"/>
      <c r="N5" s="147"/>
      <c r="O5" s="148"/>
      <c r="P5" s="27"/>
      <c r="Q5" s="145">
        <f>SUM(Q4:Q4)</f>
        <v>0</v>
      </c>
      <c r="R5" s="145">
        <f>SUM(R4:R4)</f>
        <v>0</v>
      </c>
      <c r="S5" s="145">
        <f>SUM(S4:S4)</f>
        <v>0</v>
      </c>
      <c r="T5" s="145">
        <f>SUM(T4:T4)</f>
        <v>0</v>
      </c>
      <c r="U5" s="145">
        <f>SUM(U4:U4)</f>
        <v>0</v>
      </c>
      <c r="V5" s="149">
        <v>0</v>
      </c>
      <c r="W5" s="130">
        <f>SUM(W4:W4)</f>
        <v>0</v>
      </c>
      <c r="X5" s="16" t="s">
        <v>62</v>
      </c>
      <c r="Y5" s="18"/>
      <c r="Z5" s="15"/>
      <c r="AA5" s="145">
        <f>SUM(AA4:AA4)</f>
        <v>18</v>
      </c>
      <c r="AB5" s="145">
        <f>SUM(AB4:AB4)</f>
        <v>0</v>
      </c>
      <c r="AC5" s="145">
        <f>SUM(AC4:AC4)</f>
        <v>12</v>
      </c>
      <c r="AD5" s="145">
        <f>SUM(AD4:AD4)</f>
        <v>30</v>
      </c>
      <c r="AE5" s="145">
        <f>SUM(AE4:AE4)</f>
        <v>0</v>
      </c>
      <c r="AF5" s="146">
        <v>0</v>
      </c>
      <c r="AG5" s="130">
        <f>SUM(AG4:AG4)</f>
        <v>0</v>
      </c>
      <c r="AH5" s="19"/>
      <c r="AI5" s="129"/>
      <c r="AJ5" s="147"/>
      <c r="AK5" s="148"/>
      <c r="AL5" s="27"/>
      <c r="AM5" s="145">
        <f>SUM(AM4:AM4)</f>
        <v>0</v>
      </c>
      <c r="AN5" s="145">
        <f>SUM(AN4:AN4)</f>
        <v>0</v>
      </c>
      <c r="AO5" s="145">
        <f>SUM(AO4:AO4)</f>
        <v>0</v>
      </c>
      <c r="AP5" s="145">
        <f>SUM(AP4:AP4)</f>
        <v>0</v>
      </c>
      <c r="AQ5" s="145">
        <f>SUM(AQ4:AQ4)</f>
        <v>0</v>
      </c>
      <c r="AR5" s="146">
        <v>0</v>
      </c>
      <c r="AS5" s="136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32"/>
      <c r="K6" s="28"/>
      <c r="L6" s="27"/>
      <c r="M6" s="27"/>
      <c r="N6" s="27"/>
      <c r="O6" s="27"/>
      <c r="P6" s="1"/>
      <c r="Q6" s="1"/>
      <c r="R6" s="33"/>
      <c r="S6" s="1"/>
      <c r="T6" s="1"/>
      <c r="U6" s="27"/>
      <c r="V6" s="27"/>
      <c r="W6" s="28"/>
      <c r="X6" s="1"/>
      <c r="Y6" s="1"/>
      <c r="Z6" s="1"/>
      <c r="AA6" s="1"/>
      <c r="AB6" s="1"/>
      <c r="AC6" s="1"/>
      <c r="AD6" s="1"/>
      <c r="AE6" s="1"/>
      <c r="AF6" s="32"/>
      <c r="AG6" s="28"/>
      <c r="AH6" s="27"/>
      <c r="AI6" s="27"/>
      <c r="AJ6" s="27"/>
      <c r="AK6" s="27"/>
      <c r="AL6" s="1"/>
      <c r="AM6" s="1"/>
      <c r="AN6" s="33"/>
      <c r="AO6" s="1"/>
      <c r="AP6" s="1"/>
      <c r="AQ6" s="27"/>
      <c r="AR6" s="27"/>
      <c r="AS6" s="2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50" t="s">
        <v>63</v>
      </c>
      <c r="C7" s="151"/>
      <c r="D7" s="152"/>
      <c r="E7" s="15" t="s">
        <v>3</v>
      </c>
      <c r="F7" s="17" t="s">
        <v>8</v>
      </c>
      <c r="G7" s="15" t="s">
        <v>5</v>
      </c>
      <c r="H7" s="17" t="s">
        <v>6</v>
      </c>
      <c r="I7" s="17" t="s">
        <v>59</v>
      </c>
      <c r="J7" s="17" t="s">
        <v>60</v>
      </c>
      <c r="K7" s="27"/>
      <c r="L7" s="17" t="s">
        <v>64</v>
      </c>
      <c r="M7" s="17" t="s">
        <v>65</v>
      </c>
      <c r="N7" s="17" t="s">
        <v>66</v>
      </c>
      <c r="O7" s="17" t="s">
        <v>67</v>
      </c>
      <c r="Q7" s="33"/>
      <c r="R7" s="33" t="s">
        <v>30</v>
      </c>
      <c r="S7" s="33"/>
      <c r="T7" s="116" t="s">
        <v>31</v>
      </c>
      <c r="U7" s="27"/>
      <c r="V7" s="28"/>
      <c r="W7" s="28"/>
      <c r="X7" s="153"/>
      <c r="Y7" s="153"/>
      <c r="Z7" s="153"/>
      <c r="AA7" s="153"/>
      <c r="AB7" s="153"/>
      <c r="AC7" s="33"/>
      <c r="AD7" s="33"/>
      <c r="AE7" s="33"/>
      <c r="AF7" s="1"/>
      <c r="AG7" s="1"/>
      <c r="AH7" s="1"/>
      <c r="AI7" s="1"/>
      <c r="AJ7" s="1"/>
      <c r="AK7" s="1"/>
      <c r="AM7" s="28"/>
      <c r="AN7" s="153"/>
      <c r="AO7" s="153"/>
      <c r="AP7" s="153"/>
      <c r="AQ7" s="153"/>
      <c r="AR7" s="153"/>
      <c r="AS7" s="15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68</v>
      </c>
      <c r="C8" s="12"/>
      <c r="D8" s="154"/>
      <c r="E8" s="155">
        <v>20</v>
      </c>
      <c r="F8" s="155">
        <v>0</v>
      </c>
      <c r="G8" s="155">
        <v>5</v>
      </c>
      <c r="H8" s="155">
        <v>12</v>
      </c>
      <c r="I8" s="155">
        <v>0</v>
      </c>
      <c r="J8" s="156">
        <v>0</v>
      </c>
      <c r="K8" s="1" t="e">
        <f>PRODUCT(I8/J8)</f>
        <v>#DIV/0!</v>
      </c>
      <c r="L8" s="157">
        <f>PRODUCT((F8+G8)/E8)</f>
        <v>0.25</v>
      </c>
      <c r="M8" s="157">
        <f>PRODUCT(H8/E8)</f>
        <v>0.6</v>
      </c>
      <c r="N8" s="157">
        <f>PRODUCT((F8+G8+H8)/E8)</f>
        <v>0.85</v>
      </c>
      <c r="O8" s="157">
        <f>PRODUCT(I8/E8)</f>
        <v>0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1"/>
      <c r="AL8" s="1"/>
      <c r="AM8" s="1"/>
      <c r="AN8" s="33"/>
      <c r="AO8" s="33"/>
      <c r="AP8" s="33"/>
      <c r="AQ8" s="33"/>
      <c r="AR8" s="33"/>
      <c r="AS8" s="3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58" t="s">
        <v>54</v>
      </c>
      <c r="C9" s="159"/>
      <c r="D9" s="160"/>
      <c r="E9" s="155">
        <f>PRODUCT(E5+Q5)</f>
        <v>0</v>
      </c>
      <c r="F9" s="155">
        <f>PRODUCT(F5+R5)</f>
        <v>0</v>
      </c>
      <c r="G9" s="155">
        <f>PRODUCT(G5+S5)</f>
        <v>0</v>
      </c>
      <c r="H9" s="155">
        <f>PRODUCT(H5+T5)</f>
        <v>0</v>
      </c>
      <c r="I9" s="155">
        <f>PRODUCT(I5+U5)</f>
        <v>0</v>
      </c>
      <c r="J9" s="156">
        <v>0</v>
      </c>
      <c r="K9" s="1">
        <f>PRODUCT(K5+W5)</f>
        <v>0</v>
      </c>
      <c r="L9" s="157">
        <v>0</v>
      </c>
      <c r="M9" s="157">
        <v>0</v>
      </c>
      <c r="N9" s="157">
        <v>0</v>
      </c>
      <c r="O9" s="157">
        <v>0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23" t="s">
        <v>57</v>
      </c>
      <c r="C10" s="122"/>
      <c r="D10" s="121"/>
      <c r="E10" s="155">
        <f>PRODUCT(AA5+AM5)</f>
        <v>18</v>
      </c>
      <c r="F10" s="155">
        <f>PRODUCT(AB5+AN5)</f>
        <v>0</v>
      </c>
      <c r="G10" s="155">
        <f>PRODUCT(AC5+AO5)</f>
        <v>12</v>
      </c>
      <c r="H10" s="155">
        <f>PRODUCT(AD5+AP5)</f>
        <v>30</v>
      </c>
      <c r="I10" s="155">
        <f>PRODUCT(AE5+AQ5)</f>
        <v>0</v>
      </c>
      <c r="J10" s="156">
        <v>0</v>
      </c>
      <c r="K10" s="27">
        <f>PRODUCT(AG5+AS5)</f>
        <v>0</v>
      </c>
      <c r="L10" s="157">
        <f>PRODUCT((F10+G10)/E10)</f>
        <v>0.66666666666666663</v>
      </c>
      <c r="M10" s="157">
        <f>PRODUCT(H10/E10)</f>
        <v>1.6666666666666667</v>
      </c>
      <c r="N10" s="157">
        <f>PRODUCT((F10+G10+H10)/E10)</f>
        <v>2.3333333333333335</v>
      </c>
      <c r="O10" s="157">
        <f>PRODUCT(I10/E10)</f>
        <v>0</v>
      </c>
      <c r="Q10" s="33"/>
      <c r="R10" s="33"/>
      <c r="S10" s="1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1"/>
      <c r="AL10" s="27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61" t="s">
        <v>62</v>
      </c>
      <c r="C11" s="162"/>
      <c r="D11" s="163"/>
      <c r="E11" s="155">
        <f>SUM(E8:E10)</f>
        <v>38</v>
      </c>
      <c r="F11" s="155">
        <f t="shared" ref="F11:I11" si="0">SUM(F8:F10)</f>
        <v>0</v>
      </c>
      <c r="G11" s="155">
        <f t="shared" si="0"/>
        <v>17</v>
      </c>
      <c r="H11" s="155">
        <f t="shared" si="0"/>
        <v>42</v>
      </c>
      <c r="I11" s="155">
        <f t="shared" si="0"/>
        <v>0</v>
      </c>
      <c r="J11" s="156">
        <v>0</v>
      </c>
      <c r="K11" s="1" t="e">
        <f>SUM(K8:K10)</f>
        <v>#DIV/0!</v>
      </c>
      <c r="L11" s="157">
        <f>PRODUCT((F11+G11)/E11)</f>
        <v>0.44736842105263158</v>
      </c>
      <c r="M11" s="157">
        <f>PRODUCT(H11/E11)</f>
        <v>1.1052631578947369</v>
      </c>
      <c r="N11" s="157">
        <f>PRODUCT((F11+G11+H11)/E11)</f>
        <v>1.5526315789473684</v>
      </c>
      <c r="O11" s="157">
        <f>PRODUCT(I11/E11)</f>
        <v>0</v>
      </c>
      <c r="Q11" s="27"/>
      <c r="R11" s="27"/>
      <c r="S11" s="27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7"/>
      <c r="F12" s="27"/>
      <c r="G12" s="27"/>
      <c r="H12" s="27"/>
      <c r="I12" s="27"/>
      <c r="J12" s="1"/>
      <c r="K12" s="1"/>
      <c r="L12" s="27"/>
      <c r="M12" s="27"/>
      <c r="N12" s="27"/>
      <c r="O12" s="27"/>
      <c r="P12" s="1"/>
      <c r="Q12" s="1"/>
      <c r="R12" s="1"/>
      <c r="S12" s="1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7"/>
      <c r="R84" s="27"/>
      <c r="S84" s="27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1"/>
      <c r="AL84" s="27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7"/>
      <c r="R85" s="27"/>
      <c r="S85" s="27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1"/>
      <c r="AL85" s="27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7"/>
      <c r="R86" s="27"/>
      <c r="S86" s="27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1"/>
      <c r="AL86" s="27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7"/>
      <c r="R87" s="27"/>
      <c r="S87" s="27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1"/>
      <c r="AL87" s="27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7"/>
      <c r="R88" s="27"/>
      <c r="S88" s="27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1"/>
      <c r="AL88" s="27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7"/>
      <c r="R169" s="27"/>
      <c r="S169" s="27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1"/>
      <c r="AL170" s="27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1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1"/>
      <c r="AL172" s="27"/>
    </row>
    <row r="173" spans="1:57" ht="14.25" x14ac:dyDescent="0.2">
      <c r="L173" s="27"/>
      <c r="M173" s="27"/>
      <c r="N173" s="27"/>
      <c r="O173" s="27"/>
      <c r="P173" s="27"/>
      <c r="R173" s="27"/>
      <c r="S173" s="27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1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1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1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27"/>
      <c r="AL176" s="27"/>
    </row>
    <row r="177" spans="12:38" x14ac:dyDescent="0.25">
      <c r="R177" s="28"/>
      <c r="S177" s="28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</row>
    <row r="178" spans="12:38" x14ac:dyDescent="0.25">
      <c r="R178" s="28"/>
      <c r="S178" s="28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</row>
    <row r="179" spans="12:38" x14ac:dyDescent="0.25">
      <c r="R179" s="28"/>
      <c r="S179" s="28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</row>
    <row r="180" spans="12:38" x14ac:dyDescent="0.25">
      <c r="L180"/>
      <c r="M180"/>
      <c r="N180"/>
      <c r="O180"/>
      <c r="P180"/>
      <c r="R180" s="28"/>
      <c r="S180" s="28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ht="14.25" x14ac:dyDescent="0.2">
      <c r="L205"/>
      <c r="M205"/>
      <c r="N205"/>
      <c r="O205"/>
      <c r="P205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ht="14.25" x14ac:dyDescent="0.2">
      <c r="L206"/>
      <c r="M206"/>
      <c r="N206"/>
      <c r="O206"/>
      <c r="P206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ht="14.25" x14ac:dyDescent="0.2">
      <c r="L207"/>
      <c r="M207"/>
      <c r="N207"/>
      <c r="O207"/>
      <c r="P207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ht="14.25" x14ac:dyDescent="0.2">
      <c r="L208"/>
      <c r="M208"/>
      <c r="N208"/>
      <c r="O208"/>
      <c r="P20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workbookViewId="0"/>
  </sheetViews>
  <sheetFormatPr defaultRowHeight="15" x14ac:dyDescent="0.2"/>
  <cols>
    <col min="1" max="1" width="0.7109375" style="42" customWidth="1"/>
    <col min="2" max="2" width="8.140625" style="97" customWidth="1"/>
    <col min="3" max="3" width="8.28515625" style="117" customWidth="1"/>
    <col min="4" max="4" width="5.85546875" style="97" customWidth="1"/>
    <col min="5" max="7" width="5.7109375" style="98" customWidth="1"/>
    <col min="8" max="8" width="10.7109375" style="98" customWidth="1"/>
    <col min="9" max="9" width="0.5703125" style="98" customWidth="1"/>
    <col min="10" max="12" width="5.7109375" style="98" customWidth="1"/>
    <col min="13" max="13" width="10.7109375" style="98" customWidth="1"/>
    <col min="14" max="16" width="5.7109375" style="98" customWidth="1"/>
    <col min="17" max="17" width="10.5703125" style="98" customWidth="1"/>
    <col min="18" max="20" width="3.7109375" style="99" customWidth="1"/>
    <col min="21" max="21" width="28.85546875" style="42" customWidth="1"/>
    <col min="22" max="22" width="69.42578125" style="42" customWidth="1"/>
    <col min="23" max="23" width="51.85546875" style="42" customWidth="1"/>
    <col min="24" max="24" width="20.5703125" style="42" customWidth="1"/>
    <col min="25" max="16384" width="9.140625" style="42"/>
  </cols>
  <sheetData>
    <row r="1" spans="1:25" ht="23.1" customHeight="1" x14ac:dyDescent="0.3">
      <c r="A1" s="1"/>
      <c r="B1" s="37" t="s">
        <v>32</v>
      </c>
      <c r="C1" s="100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  <c r="S1" s="40"/>
      <c r="T1" s="40"/>
      <c r="U1" s="41"/>
      <c r="V1" s="8"/>
      <c r="W1" s="8"/>
      <c r="X1" s="8"/>
    </row>
    <row r="2" spans="1:25" s="50" customFormat="1" ht="20.100000000000001" customHeight="1" x14ac:dyDescent="0.25">
      <c r="A2" s="1"/>
      <c r="B2" s="43" t="s">
        <v>23</v>
      </c>
      <c r="C2" s="101"/>
      <c r="D2" s="44" t="s">
        <v>70</v>
      </c>
      <c r="E2" s="45"/>
      <c r="F2" s="46"/>
      <c r="G2" s="46"/>
      <c r="H2" s="47"/>
      <c r="I2" s="46"/>
      <c r="J2" s="48"/>
      <c r="K2" s="46"/>
      <c r="L2" s="48"/>
      <c r="M2" s="46"/>
      <c r="N2" s="46"/>
      <c r="O2" s="48"/>
      <c r="P2" s="46"/>
      <c r="Q2" s="47"/>
      <c r="R2" s="48"/>
      <c r="S2" s="48"/>
      <c r="T2" s="48"/>
      <c r="U2" s="49"/>
      <c r="V2" s="8"/>
      <c r="W2" s="8"/>
      <c r="X2" s="8"/>
      <c r="Y2" s="8"/>
    </row>
    <row r="3" spans="1:25" s="50" customFormat="1" ht="15" customHeight="1" x14ac:dyDescent="0.2">
      <c r="A3" s="1"/>
      <c r="B3" s="51" t="s">
        <v>33</v>
      </c>
      <c r="C3" s="102" t="s">
        <v>18</v>
      </c>
      <c r="D3" s="53"/>
      <c r="E3" s="54"/>
      <c r="F3" s="53"/>
      <c r="G3" s="53"/>
      <c r="H3" s="55"/>
      <c r="I3" s="56"/>
      <c r="J3" s="52" t="s">
        <v>34</v>
      </c>
      <c r="K3" s="57"/>
      <c r="L3" s="53"/>
      <c r="M3" s="55"/>
      <c r="N3" s="52" t="s">
        <v>35</v>
      </c>
      <c r="O3" s="57"/>
      <c r="P3" s="64"/>
      <c r="Q3" s="55"/>
      <c r="R3" s="58" t="s">
        <v>36</v>
      </c>
      <c r="S3" s="53"/>
      <c r="T3" s="55"/>
      <c r="U3" s="59" t="s">
        <v>37</v>
      </c>
      <c r="V3" s="8"/>
      <c r="W3" s="8"/>
      <c r="X3" s="8"/>
      <c r="Y3" s="8"/>
    </row>
    <row r="4" spans="1:25" ht="15" customHeight="1" x14ac:dyDescent="0.2">
      <c r="A4" s="1"/>
      <c r="B4" s="60" t="s">
        <v>0</v>
      </c>
      <c r="C4" s="103" t="s">
        <v>1</v>
      </c>
      <c r="D4" s="60" t="s">
        <v>4</v>
      </c>
      <c r="E4" s="60" t="s">
        <v>38</v>
      </c>
      <c r="F4" s="60" t="s">
        <v>39</v>
      </c>
      <c r="G4" s="61" t="s">
        <v>40</v>
      </c>
      <c r="H4" s="60" t="s">
        <v>41</v>
      </c>
      <c r="I4" s="62"/>
      <c r="J4" s="60" t="s">
        <v>38</v>
      </c>
      <c r="K4" s="60" t="s">
        <v>39</v>
      </c>
      <c r="L4" s="63" t="s">
        <v>40</v>
      </c>
      <c r="M4" s="60" t="s">
        <v>41</v>
      </c>
      <c r="N4" s="60" t="s">
        <v>38</v>
      </c>
      <c r="O4" s="60" t="s">
        <v>39</v>
      </c>
      <c r="P4" s="60" t="s">
        <v>40</v>
      </c>
      <c r="Q4" s="60" t="s">
        <v>41</v>
      </c>
      <c r="R4" s="61">
        <v>1</v>
      </c>
      <c r="S4" s="64">
        <v>2</v>
      </c>
      <c r="T4" s="60">
        <v>3</v>
      </c>
      <c r="U4" s="55"/>
      <c r="V4" s="8"/>
      <c r="W4" s="8"/>
      <c r="X4" s="8"/>
      <c r="Y4" s="8"/>
    </row>
    <row r="5" spans="1:25" ht="15" customHeight="1" x14ac:dyDescent="0.2">
      <c r="A5" s="1"/>
      <c r="B5" s="51">
        <v>1976</v>
      </c>
      <c r="C5" s="104" t="s">
        <v>25</v>
      </c>
      <c r="D5" s="51" t="s">
        <v>24</v>
      </c>
      <c r="E5" s="51">
        <v>2</v>
      </c>
      <c r="F5" s="51">
        <v>0</v>
      </c>
      <c r="G5" s="51">
        <v>2</v>
      </c>
      <c r="H5" s="65">
        <f>PRODUCT(F5/E5)</f>
        <v>0</v>
      </c>
      <c r="I5" s="62"/>
      <c r="J5" s="51"/>
      <c r="K5" s="51"/>
      <c r="L5" s="51"/>
      <c r="M5" s="65"/>
      <c r="N5" s="51"/>
      <c r="O5" s="51"/>
      <c r="P5" s="51"/>
      <c r="Q5" s="51"/>
      <c r="R5" s="49"/>
      <c r="S5" s="66"/>
      <c r="T5" s="51"/>
      <c r="U5" s="59"/>
      <c r="V5" s="8"/>
      <c r="W5" s="8"/>
      <c r="X5" s="8"/>
      <c r="Y5" s="8"/>
    </row>
    <row r="6" spans="1:25" ht="15" customHeight="1" x14ac:dyDescent="0.2">
      <c r="A6" s="1"/>
      <c r="B6" s="67" t="s">
        <v>7</v>
      </c>
      <c r="C6" s="105"/>
      <c r="D6" s="69"/>
      <c r="E6" s="63">
        <f>SUM(E5:E5)</f>
        <v>2</v>
      </c>
      <c r="F6" s="63">
        <f>SUM(F5:F5)</f>
        <v>0</v>
      </c>
      <c r="G6" s="63">
        <f>SUM(G5:G5)</f>
        <v>2</v>
      </c>
      <c r="H6" s="70">
        <f>PRODUCT(F6/E6)</f>
        <v>0</v>
      </c>
      <c r="I6" s="62"/>
      <c r="J6" s="63">
        <f>SUM(J5:J5)</f>
        <v>0</v>
      </c>
      <c r="K6" s="63">
        <f>SUM(K5:K5)</f>
        <v>0</v>
      </c>
      <c r="L6" s="63">
        <f>SUM(L5:L5)</f>
        <v>0</v>
      </c>
      <c r="M6" s="70">
        <v>0</v>
      </c>
      <c r="N6" s="63">
        <f>SUM(N5:N5)</f>
        <v>0</v>
      </c>
      <c r="O6" s="63">
        <f>SUM(O5:O5)</f>
        <v>0</v>
      </c>
      <c r="P6" s="63">
        <f>SUM(P5:P5)</f>
        <v>0</v>
      </c>
      <c r="Q6" s="70">
        <v>0</v>
      </c>
      <c r="R6" s="63">
        <f>SUM(R5:R5)</f>
        <v>0</v>
      </c>
      <c r="S6" s="63">
        <f>SUM(S5:S5)</f>
        <v>0</v>
      </c>
      <c r="T6" s="63">
        <f>SUM(T5:T5)</f>
        <v>0</v>
      </c>
      <c r="U6" s="59"/>
      <c r="V6" s="8"/>
      <c r="W6" s="8"/>
      <c r="X6" s="8"/>
      <c r="Y6" s="8"/>
    </row>
    <row r="7" spans="1:25" s="50" customFormat="1" ht="15" customHeight="1" x14ac:dyDescent="0.2">
      <c r="A7" s="1"/>
      <c r="B7" s="71"/>
      <c r="C7" s="106"/>
      <c r="D7" s="72"/>
      <c r="E7" s="72"/>
      <c r="F7" s="72"/>
      <c r="G7" s="72"/>
      <c r="H7" s="72"/>
      <c r="I7" s="73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4"/>
      <c r="V7" s="8"/>
      <c r="W7" s="8"/>
      <c r="X7" s="8"/>
      <c r="Y7" s="8"/>
    </row>
    <row r="8" spans="1:25" ht="15" customHeight="1" x14ac:dyDescent="0.2">
      <c r="A8" s="1"/>
      <c r="B8" s="58" t="s">
        <v>42</v>
      </c>
      <c r="C8" s="107"/>
      <c r="D8" s="75"/>
      <c r="E8" s="57" t="s">
        <v>38</v>
      </c>
      <c r="F8" s="57" t="s">
        <v>39</v>
      </c>
      <c r="G8" s="55" t="s">
        <v>40</v>
      </c>
      <c r="H8" s="57" t="s">
        <v>41</v>
      </c>
      <c r="I8" s="76"/>
      <c r="J8" s="77" t="s">
        <v>43</v>
      </c>
      <c r="K8" s="69"/>
      <c r="L8" s="69"/>
      <c r="M8" s="60" t="s">
        <v>44</v>
      </c>
      <c r="N8" s="60" t="s">
        <v>38</v>
      </c>
      <c r="O8" s="60" t="s">
        <v>40</v>
      </c>
      <c r="P8" s="60" t="s">
        <v>40</v>
      </c>
      <c r="Q8" s="60" t="s">
        <v>41</v>
      </c>
      <c r="R8" s="78"/>
      <c r="S8" s="68"/>
      <c r="T8" s="108"/>
      <c r="U8" s="109"/>
      <c r="V8" s="8"/>
      <c r="W8" s="8"/>
      <c r="X8" s="8"/>
      <c r="Y8" s="8"/>
    </row>
    <row r="9" spans="1:25" ht="15" customHeight="1" x14ac:dyDescent="0.2">
      <c r="A9" s="1"/>
      <c r="B9" s="80" t="s">
        <v>18</v>
      </c>
      <c r="C9" s="47"/>
      <c r="D9" s="81"/>
      <c r="E9" s="51">
        <f>PRODUCT(E6)</f>
        <v>2</v>
      </c>
      <c r="F9" s="51">
        <f>PRODUCT(F6)</f>
        <v>0</v>
      </c>
      <c r="G9" s="51">
        <f>PRODUCT(G6)</f>
        <v>2</v>
      </c>
      <c r="H9" s="65">
        <f>PRODUCT(F9/E9)</f>
        <v>0</v>
      </c>
      <c r="I9" s="76"/>
      <c r="J9" s="80" t="s">
        <v>45</v>
      </c>
      <c r="K9" s="47"/>
      <c r="L9" s="47"/>
      <c r="M9" s="82"/>
      <c r="N9" s="51"/>
      <c r="O9" s="51"/>
      <c r="P9" s="51"/>
      <c r="Q9" s="65"/>
      <c r="R9" s="110"/>
      <c r="S9" s="111"/>
      <c r="T9" s="83"/>
      <c r="U9" s="84"/>
      <c r="V9" s="8"/>
      <c r="W9" s="8"/>
      <c r="X9" s="8"/>
      <c r="Y9" s="8"/>
    </row>
    <row r="10" spans="1:25" ht="15" customHeight="1" x14ac:dyDescent="0.2">
      <c r="A10" s="1"/>
      <c r="B10" s="85" t="s">
        <v>34</v>
      </c>
      <c r="C10" s="112"/>
      <c r="D10" s="86"/>
      <c r="E10" s="51"/>
      <c r="F10" s="51"/>
      <c r="G10" s="51"/>
      <c r="H10" s="65"/>
      <c r="I10" s="76"/>
      <c r="J10" s="87" t="s">
        <v>46</v>
      </c>
      <c r="K10" s="88"/>
      <c r="L10" s="88"/>
      <c r="M10" s="82"/>
      <c r="N10" s="51"/>
      <c r="O10" s="51"/>
      <c r="P10" s="51"/>
      <c r="Q10" s="65"/>
      <c r="R10" s="110"/>
      <c r="S10" s="89"/>
      <c r="T10" s="90"/>
      <c r="U10" s="91"/>
      <c r="V10" s="8"/>
      <c r="W10" s="8"/>
      <c r="X10" s="8"/>
      <c r="Y10" s="8"/>
    </row>
    <row r="11" spans="1:25" ht="15" customHeight="1" x14ac:dyDescent="0.2">
      <c r="A11" s="1"/>
      <c r="B11" s="80" t="s">
        <v>35</v>
      </c>
      <c r="C11" s="47"/>
      <c r="D11" s="81"/>
      <c r="E11" s="51"/>
      <c r="F11" s="51"/>
      <c r="G11" s="51"/>
      <c r="H11" s="65"/>
      <c r="I11" s="76"/>
      <c r="J11" s="80" t="s">
        <v>47</v>
      </c>
      <c r="K11" s="47"/>
      <c r="L11" s="48"/>
      <c r="M11" s="82"/>
      <c r="N11" s="51"/>
      <c r="O11" s="51"/>
      <c r="P11" s="51"/>
      <c r="Q11" s="65"/>
      <c r="R11" s="110"/>
      <c r="S11" s="111"/>
      <c r="T11" s="90"/>
      <c r="U11" s="91"/>
      <c r="V11" s="8"/>
      <c r="W11" s="8"/>
      <c r="X11" s="8"/>
      <c r="Y11" s="8"/>
    </row>
    <row r="12" spans="1:25" ht="15" customHeight="1" x14ac:dyDescent="0.2">
      <c r="A12" s="1"/>
      <c r="B12" s="68" t="s">
        <v>48</v>
      </c>
      <c r="C12" s="113"/>
      <c r="D12" s="92"/>
      <c r="E12" s="60">
        <f>SUM(E9:E11)</f>
        <v>2</v>
      </c>
      <c r="F12" s="60">
        <f>SUM(F9:F11)</f>
        <v>0</v>
      </c>
      <c r="G12" s="60">
        <f>SUM(G9:G11)</f>
        <v>2</v>
      </c>
      <c r="H12" s="93">
        <f>PRODUCT(F12/E12)</f>
        <v>0</v>
      </c>
      <c r="I12" s="76"/>
      <c r="J12" s="68" t="s">
        <v>48</v>
      </c>
      <c r="K12" s="92"/>
      <c r="L12" s="92"/>
      <c r="M12" s="60"/>
      <c r="N12" s="60"/>
      <c r="O12" s="60"/>
      <c r="P12" s="60"/>
      <c r="Q12" s="93"/>
      <c r="R12" s="94"/>
      <c r="S12" s="68"/>
      <c r="T12" s="92"/>
      <c r="U12" s="114"/>
      <c r="V12" s="8"/>
      <c r="W12" s="8"/>
      <c r="X12" s="8"/>
      <c r="Y12" s="8"/>
    </row>
    <row r="13" spans="1:25" s="96" customFormat="1" ht="15" customHeight="1" x14ac:dyDescent="0.2">
      <c r="A13" s="1"/>
      <c r="B13" s="95"/>
      <c r="C13" s="115"/>
      <c r="D13" s="95"/>
      <c r="E13" s="95"/>
      <c r="F13" s="95"/>
      <c r="G13" s="95"/>
      <c r="H13" s="95"/>
      <c r="I13" s="79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8"/>
      <c r="X13" s="8"/>
      <c r="Y13" s="8"/>
    </row>
    <row r="14" spans="1:25" s="96" customFormat="1" ht="15" customHeight="1" x14ac:dyDescent="0.2">
      <c r="A14" s="1"/>
      <c r="B14" s="1" t="s">
        <v>49</v>
      </c>
      <c r="C14" s="116" t="s">
        <v>31</v>
      </c>
      <c r="D14" s="1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8"/>
      <c r="X14" s="8"/>
      <c r="Y14" s="8"/>
    </row>
    <row r="15" spans="1:25" s="96" customFormat="1" ht="15" customHeight="1" x14ac:dyDescent="0.2">
      <c r="A15" s="1"/>
      <c r="B15" s="95"/>
      <c r="C15" s="11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8"/>
      <c r="X15" s="8"/>
      <c r="Y15" s="8"/>
    </row>
    <row r="16" spans="1:25" s="96" customFormat="1" ht="15" customHeight="1" x14ac:dyDescent="0.2">
      <c r="A16" s="1"/>
      <c r="B16" s="95"/>
      <c r="C16" s="11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8"/>
      <c r="X16" s="8"/>
      <c r="Y16" s="8"/>
    </row>
    <row r="17" spans="1:25" s="96" customFormat="1" ht="15" customHeight="1" x14ac:dyDescent="0.2">
      <c r="A17" s="1"/>
      <c r="B17" s="95"/>
      <c r="C17" s="11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8"/>
      <c r="X17" s="8"/>
      <c r="Y17" s="8"/>
    </row>
    <row r="18" spans="1:25" s="96" customFormat="1" ht="15" customHeight="1" x14ac:dyDescent="0.2">
      <c r="A18" s="1"/>
      <c r="B18" s="95"/>
      <c r="C18" s="11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8"/>
      <c r="X18" s="8"/>
      <c r="Y18" s="8"/>
    </row>
    <row r="19" spans="1:25" s="96" customFormat="1" ht="15" customHeight="1" x14ac:dyDescent="0.2">
      <c r="A19" s="1"/>
      <c r="B19" s="95"/>
      <c r="C19" s="11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8"/>
      <c r="X19" s="8"/>
      <c r="Y19" s="8"/>
    </row>
    <row r="20" spans="1:25" s="96" customFormat="1" ht="15" customHeight="1" x14ac:dyDescent="0.2">
      <c r="A20" s="1"/>
      <c r="B20" s="95"/>
      <c r="C20" s="11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8"/>
      <c r="X20" s="8"/>
      <c r="Y20" s="8"/>
    </row>
    <row r="21" spans="1:25" s="96" customFormat="1" ht="15" customHeight="1" x14ac:dyDescent="0.2">
      <c r="A21" s="1"/>
      <c r="B21" s="95"/>
      <c r="C21" s="11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8"/>
      <c r="X21" s="8"/>
      <c r="Y21" s="8"/>
    </row>
    <row r="22" spans="1:25" s="96" customFormat="1" ht="15" customHeight="1" x14ac:dyDescent="0.2">
      <c r="A22" s="1"/>
      <c r="B22" s="95"/>
      <c r="C22" s="11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8"/>
      <c r="X22" s="8"/>
      <c r="Y22" s="8"/>
    </row>
    <row r="23" spans="1:25" s="96" customFormat="1" ht="15" customHeight="1" x14ac:dyDescent="0.2">
      <c r="A23" s="1"/>
      <c r="B23" s="95"/>
      <c r="C23" s="11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8"/>
      <c r="X23" s="8"/>
      <c r="Y23" s="8"/>
    </row>
    <row r="24" spans="1:25" s="96" customFormat="1" ht="15" customHeight="1" x14ac:dyDescent="0.2">
      <c r="A24" s="1"/>
      <c r="B24" s="95"/>
      <c r="C24" s="11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8"/>
      <c r="X24" s="8"/>
      <c r="Y24" s="8"/>
    </row>
    <row r="25" spans="1:25" s="96" customFormat="1" ht="15" customHeight="1" x14ac:dyDescent="0.2">
      <c r="A25" s="1"/>
      <c r="B25" s="95"/>
      <c r="C25" s="11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8"/>
      <c r="X25" s="8"/>
      <c r="Y25" s="8"/>
    </row>
    <row r="26" spans="1:25" s="96" customFormat="1" ht="15" customHeight="1" x14ac:dyDescent="0.2">
      <c r="A26" s="1"/>
      <c r="B26" s="95"/>
      <c r="C26" s="11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8"/>
      <c r="X26" s="8"/>
      <c r="Y26" s="8"/>
    </row>
    <row r="27" spans="1:25" s="96" customFormat="1" ht="15" customHeight="1" x14ac:dyDescent="0.2">
      <c r="A27" s="1"/>
      <c r="B27" s="95"/>
      <c r="C27" s="11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8"/>
      <c r="X27" s="8"/>
      <c r="Y27" s="8"/>
    </row>
    <row r="28" spans="1:25" s="96" customFormat="1" ht="15" customHeight="1" x14ac:dyDescent="0.2">
      <c r="A28" s="1"/>
      <c r="B28" s="95"/>
      <c r="C28" s="11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8"/>
      <c r="X28" s="8"/>
      <c r="Y28" s="8"/>
    </row>
    <row r="29" spans="1:25" s="96" customFormat="1" ht="15" customHeight="1" x14ac:dyDescent="0.2">
      <c r="A29" s="1"/>
      <c r="B29" s="95"/>
      <c r="C29" s="11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8"/>
      <c r="X29" s="8"/>
      <c r="Y29" s="8"/>
    </row>
    <row r="30" spans="1:25" s="96" customFormat="1" ht="15" customHeight="1" x14ac:dyDescent="0.2">
      <c r="A30" s="1"/>
      <c r="B30" s="95"/>
      <c r="C30" s="11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8"/>
      <c r="X30" s="8"/>
      <c r="Y30" s="8"/>
    </row>
    <row r="31" spans="1:25" s="96" customFormat="1" ht="15" customHeight="1" x14ac:dyDescent="0.2">
      <c r="A31" s="1"/>
      <c r="B31" s="95"/>
      <c r="C31" s="11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8"/>
      <c r="X31" s="8"/>
      <c r="Y31" s="8"/>
    </row>
    <row r="32" spans="1:25" s="96" customFormat="1" ht="15" customHeight="1" x14ac:dyDescent="0.2">
      <c r="A32" s="1"/>
      <c r="B32" s="95"/>
      <c r="C32" s="11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8"/>
      <c r="X32" s="8"/>
      <c r="Y32" s="8"/>
    </row>
    <row r="33" spans="1:25" s="96" customFormat="1" ht="15" customHeight="1" x14ac:dyDescent="0.2">
      <c r="A33" s="1"/>
      <c r="B33" s="95"/>
      <c r="C33" s="11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8"/>
      <c r="X33" s="8"/>
      <c r="Y33" s="8"/>
    </row>
    <row r="34" spans="1:25" s="96" customFormat="1" ht="15" customHeight="1" x14ac:dyDescent="0.2">
      <c r="A34" s="1"/>
      <c r="B34" s="95"/>
      <c r="C34" s="11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8"/>
      <c r="X34" s="8"/>
      <c r="Y34" s="8"/>
    </row>
    <row r="35" spans="1:25" s="96" customFormat="1" ht="15" customHeight="1" x14ac:dyDescent="0.2">
      <c r="A35" s="1"/>
      <c r="B35" s="95"/>
      <c r="C35" s="11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8"/>
      <c r="X35" s="8"/>
      <c r="Y35" s="8"/>
    </row>
    <row r="36" spans="1:25" s="96" customFormat="1" ht="15" customHeight="1" x14ac:dyDescent="0.2">
      <c r="A36" s="1"/>
      <c r="B36" s="95"/>
      <c r="C36" s="11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8"/>
      <c r="X36" s="8"/>
      <c r="Y36" s="8"/>
    </row>
    <row r="37" spans="1:25" s="96" customFormat="1" ht="15" customHeight="1" x14ac:dyDescent="0.2">
      <c r="A37" s="1"/>
      <c r="B37" s="95"/>
      <c r="C37" s="11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8"/>
      <c r="X37" s="8"/>
      <c r="Y37" s="8"/>
    </row>
    <row r="38" spans="1:25" s="96" customFormat="1" ht="15" customHeight="1" x14ac:dyDescent="0.2">
      <c r="A38" s="1"/>
      <c r="B38" s="95"/>
      <c r="C38" s="11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8"/>
      <c r="X38" s="8"/>
      <c r="Y38" s="8"/>
    </row>
    <row r="39" spans="1:25" s="96" customFormat="1" ht="15" customHeight="1" x14ac:dyDescent="0.2">
      <c r="A39" s="1"/>
      <c r="B39" s="95"/>
      <c r="C39" s="11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8"/>
      <c r="X39" s="8"/>
      <c r="Y39" s="8"/>
    </row>
    <row r="40" spans="1:25" s="96" customFormat="1" ht="15" customHeight="1" x14ac:dyDescent="0.2">
      <c r="A40" s="1"/>
      <c r="B40" s="95"/>
      <c r="C40" s="11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8"/>
      <c r="X40" s="8"/>
      <c r="Y40" s="8"/>
    </row>
    <row r="41" spans="1:25" s="96" customFormat="1" ht="15" customHeight="1" x14ac:dyDescent="0.2">
      <c r="A41" s="1"/>
      <c r="B41" s="95"/>
      <c r="C41" s="11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8"/>
      <c r="X41" s="8"/>
      <c r="Y41" s="8"/>
    </row>
    <row r="42" spans="1:25" s="96" customFormat="1" ht="15" customHeight="1" x14ac:dyDescent="0.2">
      <c r="A42" s="1"/>
      <c r="B42" s="95"/>
      <c r="C42" s="11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8"/>
      <c r="X42" s="8"/>
      <c r="Y42" s="8"/>
    </row>
    <row r="43" spans="1:25" s="96" customFormat="1" ht="15" customHeight="1" x14ac:dyDescent="0.2">
      <c r="A43" s="1"/>
      <c r="B43" s="95"/>
      <c r="C43" s="11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8"/>
      <c r="X43" s="8"/>
      <c r="Y43" s="8"/>
    </row>
    <row r="44" spans="1:25" s="96" customFormat="1" ht="15" customHeight="1" x14ac:dyDescent="0.2">
      <c r="A44" s="1"/>
      <c r="B44" s="95"/>
      <c r="C44" s="11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8"/>
      <c r="X44" s="8"/>
      <c r="Y44" s="8"/>
    </row>
    <row r="45" spans="1:25" s="96" customFormat="1" ht="15" customHeight="1" x14ac:dyDescent="0.2">
      <c r="A45" s="1"/>
      <c r="B45" s="95"/>
      <c r="C45" s="11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8"/>
      <c r="X45" s="8"/>
      <c r="Y45" s="8"/>
    </row>
    <row r="46" spans="1:25" s="96" customFormat="1" ht="15" customHeight="1" x14ac:dyDescent="0.2">
      <c r="A46" s="1"/>
      <c r="B46" s="95"/>
      <c r="C46" s="11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8"/>
      <c r="X46" s="8"/>
      <c r="Y46" s="8"/>
    </row>
    <row r="47" spans="1:25" s="96" customFormat="1" ht="15" customHeight="1" x14ac:dyDescent="0.2">
      <c r="A47" s="1"/>
      <c r="B47" s="95"/>
      <c r="C47" s="11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8"/>
      <c r="X47" s="8"/>
      <c r="Y47" s="8"/>
    </row>
    <row r="48" spans="1:25" s="96" customFormat="1" ht="15" customHeight="1" x14ac:dyDescent="0.2">
      <c r="A48" s="1"/>
      <c r="B48" s="95"/>
      <c r="C48" s="11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8"/>
      <c r="X48" s="8"/>
      <c r="Y48" s="8"/>
    </row>
    <row r="49" spans="1:25" s="96" customFormat="1" ht="15" customHeight="1" x14ac:dyDescent="0.2">
      <c r="A49" s="1"/>
      <c r="B49" s="95"/>
      <c r="C49" s="11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8"/>
      <c r="X49" s="8"/>
      <c r="Y49" s="8"/>
    </row>
    <row r="50" spans="1:25" s="96" customFormat="1" ht="15" customHeight="1" x14ac:dyDescent="0.2">
      <c r="A50" s="1"/>
      <c r="B50" s="95"/>
      <c r="C50" s="11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8"/>
      <c r="X50" s="8"/>
      <c r="Y50" s="8"/>
    </row>
    <row r="51" spans="1:25" s="96" customFormat="1" ht="15" customHeight="1" x14ac:dyDescent="0.2">
      <c r="A51" s="1"/>
      <c r="B51" s="95"/>
      <c r="C51" s="11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8"/>
      <c r="X51" s="8"/>
      <c r="Y51" s="8"/>
    </row>
    <row r="52" spans="1:25" s="96" customFormat="1" ht="15" customHeight="1" x14ac:dyDescent="0.2">
      <c r="A52" s="1"/>
      <c r="B52" s="95"/>
      <c r="C52" s="11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8"/>
      <c r="X52" s="8"/>
      <c r="Y52" s="8"/>
    </row>
    <row r="53" spans="1:25" s="96" customFormat="1" ht="15" customHeight="1" x14ac:dyDescent="0.2">
      <c r="A53" s="1"/>
      <c r="B53" s="95"/>
      <c r="C53" s="11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8"/>
      <c r="X53" s="8"/>
      <c r="Y53" s="8"/>
    </row>
    <row r="54" spans="1:25" s="96" customFormat="1" ht="15" customHeight="1" x14ac:dyDescent="0.2">
      <c r="A54" s="1"/>
      <c r="B54" s="95"/>
      <c r="C54" s="11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8"/>
      <c r="X54" s="8"/>
      <c r="Y5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2022-10-21T07:28:28Z</dcterms:modified>
</cp:coreProperties>
</file>